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dy\Desktop\"/>
    </mc:Choice>
  </mc:AlternateContent>
  <xr:revisionPtr revIDLastSave="0" documentId="8_{6ADCEE27-BCF1-4D4B-BC7D-30A4990F58D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  <c r="G43" i="1" s="1"/>
  <c r="G27" i="1" l="1"/>
  <c r="G28" i="1"/>
  <c r="G29" i="1"/>
  <c r="G30" i="1"/>
  <c r="G31" i="1"/>
  <c r="G32" i="1"/>
  <c r="G26" i="1"/>
  <c r="G37" i="1"/>
  <c r="G38" i="1" s="1"/>
  <c r="G19" i="1"/>
  <c r="G18" i="1"/>
  <c r="G21" i="1"/>
  <c r="G20" i="1"/>
  <c r="G13" i="1"/>
  <c r="G33" i="1" l="1"/>
  <c r="G14" i="1"/>
  <c r="G10" i="1"/>
  <c r="G22" i="1" l="1"/>
</calcChain>
</file>

<file path=xl/sharedStrings.xml><?xml version="1.0" encoding="utf-8"?>
<sst xmlns="http://schemas.openxmlformats.org/spreadsheetml/2006/main" count="121" uniqueCount="73">
  <si>
    <t>NOM PROVEIDOR</t>
  </si>
  <si>
    <t>PRODUCTE</t>
  </si>
  <si>
    <t xml:space="preserve">UNITATS </t>
  </si>
  <si>
    <t>PREU</t>
  </si>
  <si>
    <t>TOTAL</t>
  </si>
  <si>
    <t>TERMINI ENTREGA</t>
  </si>
  <si>
    <t>MAXPEED</t>
  </si>
  <si>
    <t>MASCARETES</t>
  </si>
  <si>
    <t>GYG</t>
  </si>
  <si>
    <t>15 DIES</t>
  </si>
  <si>
    <t>THE MASK</t>
  </si>
  <si>
    <t>MASCARETA ESPORTIVA LOGO AMB VELCRO 80 RENTATS</t>
  </si>
  <si>
    <t>LAIMART DESIGN</t>
  </si>
  <si>
    <t>MASCARETA QURURGUICA 3 CAPES UN SOL ÚS</t>
  </si>
  <si>
    <t>NETEJA</t>
  </si>
  <si>
    <t>GASOL</t>
  </si>
  <si>
    <t>PANTALLES MZ 5</t>
  </si>
  <si>
    <t>SETEMAQ</t>
  </si>
  <si>
    <t>ENTREGAT</t>
  </si>
  <si>
    <t>PAPERERAS</t>
  </si>
  <si>
    <t>1 SETMANA</t>
  </si>
  <si>
    <t>10 DIES</t>
  </si>
  <si>
    <t>OBSERVACIONS</t>
  </si>
  <si>
    <t>L'import del preu indicat pot variar a la baixa si la quantitat per compra agregada ens permet assolir millors condicions d'adquisició.</t>
  </si>
  <si>
    <t>Els preus indicats no inclouen IVA</t>
  </si>
  <si>
    <t>El 50% restant de l'import de compra es garanteix mitjançant endossament del dret de subvenció per valor equivalent</t>
  </si>
  <si>
    <t>Les entregues es fan en el termini inidcat a la seu de la Unió de Federacions esportives de Catalunya</t>
  </si>
  <si>
    <t>CENTRAL DE COMPRA AGREGADA DE MATERIAL EPI</t>
  </si>
  <si>
    <t>La facturació de la compra efectuada s'emetrà per la Unió de Federacions a cadascuna de les federacions participants del present sistema de compra agregada</t>
  </si>
  <si>
    <t>Amb la confimació del preu, la Federació haurà de fer una provisió de fons per import igual al 50% del valor de la seva compra. L'ingrés es farà al número de compte: xxxxxxxxxxxxxxxxxxxxxxxxxxx</t>
  </si>
  <si>
    <t>QUANTITAT MINIMA</t>
  </si>
  <si>
    <t xml:space="preserve">15 DIES </t>
  </si>
  <si>
    <t>TD01</t>
  </si>
  <si>
    <t>MP01</t>
  </si>
  <si>
    <t>ME02</t>
  </si>
  <si>
    <t>MQ03</t>
  </si>
  <si>
    <t>MF04</t>
  </si>
  <si>
    <t>CODI</t>
  </si>
  <si>
    <t>TERMOMÈTRES DIGITALS</t>
  </si>
  <si>
    <t>TERMÒMETRE PER INFRAROJOS SENSE CONTACTE</t>
  </si>
  <si>
    <t>MASCARETA FFP2 KN95</t>
  </si>
  <si>
    <t>GUANTS VINILO TALLA S, M, L (CAIXA 100 UNITATS)</t>
  </si>
  <si>
    <t>GUANTS NITRIL TALLES XS, S, M, L, XL (CAIXA 100 U)</t>
  </si>
  <si>
    <t>MICROSAN DESINFECTANT BIDÓ 5 LITRES</t>
  </si>
  <si>
    <t>MATERIALS D'EDICIÓ</t>
  </si>
  <si>
    <t>MAMPARES PROTECCIÓ RECEPCIÓ METACRILAT 900X800</t>
  </si>
  <si>
    <t>20 DIES</t>
  </si>
  <si>
    <t>MAMPARES</t>
  </si>
  <si>
    <t>MM01</t>
  </si>
  <si>
    <t>GV01</t>
  </si>
  <si>
    <t>PM01</t>
  </si>
  <si>
    <t>GN01</t>
  </si>
  <si>
    <t>HA51</t>
  </si>
  <si>
    <t>HA05</t>
  </si>
  <si>
    <t>PG01</t>
  </si>
  <si>
    <t>MD01</t>
  </si>
  <si>
    <t>HIDROALCOHOL GOTERO 500MIL (EN UNITATS)</t>
  </si>
  <si>
    <t>HIDROALCOHOL 5L (EN BIDÓ)</t>
  </si>
  <si>
    <t xml:space="preserve">Terminis d'entrega  i preus facilitats pels proveidors, aquests poden partir canvis que seran informats en el cas que es produeixin. </t>
  </si>
  <si>
    <r>
      <rPr>
        <b/>
        <sz val="11"/>
        <color theme="1"/>
        <rFont val="Calibri"/>
        <family val="2"/>
        <scheme val="minor"/>
      </rPr>
      <t>Persona de contacte per la gestió de la compra:</t>
    </r>
    <r>
      <rPr>
        <sz val="11"/>
        <color theme="1"/>
        <rFont val="Calibri"/>
        <family val="2"/>
        <scheme val="minor"/>
      </rPr>
      <t>………………………………………………….</t>
    </r>
  </si>
  <si>
    <t>MASCARETA TELA FPP2 KN95 PERSONALITZADA 70 RENTATS</t>
  </si>
  <si>
    <t>0-1000</t>
  </si>
  <si>
    <t>1001-2000</t>
  </si>
  <si>
    <t>2001-5000</t>
  </si>
  <si>
    <t>PREUS ESCALATS PER UNITATS</t>
  </si>
  <si>
    <t>KIT TEST PRC ANTICOS 2019-n CoV IgM/IgG</t>
  </si>
  <si>
    <t>EDSA, SL</t>
  </si>
  <si>
    <t>TC01</t>
  </si>
  <si>
    <t>Cal fer documemt de declaració</t>
  </si>
  <si>
    <t>TEST COVID19</t>
  </si>
  <si>
    <r>
      <rPr>
        <b/>
        <sz val="11"/>
        <color theme="1"/>
        <rFont val="Calibri"/>
        <family val="2"/>
        <scheme val="minor"/>
      </rPr>
      <t>CIF:</t>
    </r>
    <r>
      <rPr>
        <sz val="11"/>
        <color theme="1"/>
        <rFont val="Calibri"/>
        <family val="2"/>
        <scheme val="minor"/>
      </rPr>
      <t>……………………………………………………………………………………………..</t>
    </r>
  </si>
  <si>
    <r>
      <rPr>
        <b/>
        <sz val="11"/>
        <color theme="1"/>
        <rFont val="Calibri"/>
        <family val="2"/>
        <scheme val="minor"/>
      </rPr>
      <t>Adreça:</t>
    </r>
    <r>
      <rPr>
        <sz val="11"/>
        <color theme="1"/>
        <rFont val="Calibri"/>
        <family val="2"/>
        <scheme val="minor"/>
      </rPr>
      <t>……………………………………………………………………………………….</t>
    </r>
  </si>
  <si>
    <r>
      <rPr>
        <b/>
        <sz val="11"/>
        <color theme="1"/>
        <rFont val="Calibri"/>
        <family val="2"/>
        <scheme val="minor"/>
      </rPr>
      <t>Club</t>
    </r>
    <r>
      <rPr>
        <sz val="11"/>
        <color theme="1"/>
        <rFont val="Calibri"/>
        <family val="2"/>
        <scheme val="minor"/>
      </rPr>
      <t>: ………………………………………………………………..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</si>
</sst>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[$€-1]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ont="1" applyAlignment="1"/>
    <xf numFmtId="0" fontId="2" fillId="0" borderId="0" xfId="0" applyFont="1" applyAlignment="1">
      <alignment horizontal="right"/>
    </xf>
    <xf numFmtId="164" fontId="3" fillId="0" borderId="1" xfId="0" applyNumberFormat="1" applyFont="1" applyBorder="1"/>
    <xf numFmtId="0" fontId="4" fillId="3" borderId="0" xfId="0" applyFont="1" applyFill="1" applyAlignment="1"/>
    <xf numFmtId="0" fontId="1" fillId="0" borderId="0" xfId="0" applyFont="1"/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1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/>
    <xf numFmtId="164" fontId="1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164" fontId="0" fillId="0" borderId="0" xfId="0" applyNumberFormat="1" applyFont="1"/>
    <xf numFmtId="0" fontId="0" fillId="0" borderId="1" xfId="0" applyFont="1" applyBorder="1" applyAlignme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3" xfId="0" applyFont="1" applyBorder="1" applyAlignment="1"/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4" xfId="0" applyFont="1" applyBorder="1" applyAlignment="1"/>
    <xf numFmtId="0" fontId="10" fillId="0" borderId="5" xfId="0" applyFont="1" applyBorder="1" applyAlignment="1"/>
    <xf numFmtId="164" fontId="10" fillId="0" borderId="5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4" fontId="0" fillId="0" borderId="2" xfId="1" applyFont="1" applyBorder="1" applyAlignment="1">
      <alignment horizontal="right"/>
    </xf>
    <xf numFmtId="44" fontId="10" fillId="0" borderId="1" xfId="1" applyFont="1" applyBorder="1" applyAlignment="1"/>
    <xf numFmtId="44" fontId="1" fillId="0" borderId="1" xfId="1" applyFont="1" applyBorder="1"/>
    <xf numFmtId="44" fontId="0" fillId="0" borderId="1" xfId="1" applyFont="1" applyBorder="1"/>
    <xf numFmtId="44" fontId="1" fillId="0" borderId="6" xfId="1" applyFont="1" applyBorder="1"/>
    <xf numFmtId="44" fontId="0" fillId="0" borderId="0" xfId="0" applyNumberFormat="1" applyFont="1" applyAlignment="1"/>
    <xf numFmtId="8" fontId="11" fillId="0" borderId="0" xfId="0" applyNumberFormat="1" applyFont="1"/>
    <xf numFmtId="0" fontId="10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6" xfId="0" applyFont="1" applyBorder="1" applyAlignment="1"/>
    <xf numFmtId="0" fontId="10" fillId="0" borderId="2" xfId="0" applyFont="1" applyBorder="1"/>
    <xf numFmtId="8" fontId="0" fillId="0" borderId="0" xfId="0" applyNumberFormat="1" applyFont="1" applyAlignment="1">
      <alignment horizontal="center" vertical="center"/>
    </xf>
    <xf numFmtId="8" fontId="0" fillId="0" borderId="0" xfId="0" applyNumberFormat="1" applyFont="1" applyAlignment="1"/>
    <xf numFmtId="0" fontId="6" fillId="3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8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/>
    <xf numFmtId="8" fontId="10" fillId="0" borderId="1" xfId="1" applyNumberFormat="1" applyFont="1" applyBorder="1" applyAlignment="1"/>
    <xf numFmtId="8" fontId="1" fillId="0" borderId="1" xfId="1" applyNumberFormat="1" applyFont="1" applyBorder="1"/>
    <xf numFmtId="0" fontId="0" fillId="0" borderId="7" xfId="0" applyFont="1" applyBorder="1" applyAlignment="1"/>
    <xf numFmtId="8" fontId="10" fillId="0" borderId="3" xfId="1" applyNumberFormat="1" applyFont="1" applyBorder="1" applyAlignment="1"/>
    <xf numFmtId="164" fontId="0" fillId="0" borderId="5" xfId="0" applyNumberFormat="1" applyFont="1" applyBorder="1" applyAlignment="1">
      <alignment horizontal="right"/>
    </xf>
    <xf numFmtId="8" fontId="0" fillId="0" borderId="2" xfId="0" applyNumberFormat="1" applyBorder="1"/>
    <xf numFmtId="165" fontId="0" fillId="0" borderId="2" xfId="1" applyNumberFormat="1" applyFont="1" applyBorder="1" applyAlignment="1"/>
    <xf numFmtId="0" fontId="0" fillId="0" borderId="0" xfId="0" applyFont="1" applyFill="1" applyBorder="1" applyAlignment="1"/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4" fontId="0" fillId="0" borderId="2" xfId="1" applyFont="1" applyBorder="1"/>
    <xf numFmtId="44" fontId="0" fillId="0" borderId="2" xfId="1" applyFont="1" applyBorder="1" applyAlignment="1"/>
    <xf numFmtId="44" fontId="0" fillId="0" borderId="2" xfId="1" applyFont="1" applyFill="1" applyBorder="1"/>
    <xf numFmtId="44" fontId="0" fillId="0" borderId="0" xfId="1" applyFont="1" applyBorder="1"/>
    <xf numFmtId="165" fontId="1" fillId="0" borderId="2" xfId="0" applyNumberFormat="1" applyFont="1" applyBorder="1" applyAlignment="1"/>
    <xf numFmtId="165" fontId="1" fillId="0" borderId="2" xfId="1" applyNumberFormat="1" applyFont="1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99822</xdr:rowOff>
    </xdr:from>
    <xdr:to>
      <xdr:col>1</xdr:col>
      <xdr:colOff>1743075</xdr:colOff>
      <xdr:row>3</xdr:row>
      <xdr:rowOff>182690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480822"/>
          <a:ext cx="1685925" cy="280988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647701</xdr:colOff>
      <xdr:row>0</xdr:row>
      <xdr:rowOff>146051</xdr:rowOff>
    </xdr:from>
    <xdr:to>
      <xdr:col>7</xdr:col>
      <xdr:colOff>857250</xdr:colOff>
      <xdr:row>6</xdr:row>
      <xdr:rowOff>16273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252A17F-0FEF-4FBE-A5F1-CD93D345F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7951" y="146051"/>
          <a:ext cx="1733549" cy="975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53"/>
  <sheetViews>
    <sheetView tabSelected="1" workbookViewId="0">
      <selection activeCell="D10" sqref="D10"/>
    </sheetView>
  </sheetViews>
  <sheetFormatPr baseColWidth="10" defaultRowHeight="14.5" x14ac:dyDescent="0.35"/>
  <cols>
    <col min="1" max="1" width="10.7265625" style="17" customWidth="1"/>
    <col min="2" max="2" width="26.7265625" customWidth="1"/>
    <col min="3" max="3" width="51.7265625" customWidth="1"/>
    <col min="4" max="4" width="19.453125" style="17" customWidth="1"/>
    <col min="8" max="8" width="16.26953125" style="17" customWidth="1"/>
    <col min="9" max="9" width="3.54296875" customWidth="1"/>
    <col min="10" max="10" width="10" customWidth="1"/>
    <col min="11" max="11" width="7.26953125" customWidth="1"/>
    <col min="13" max="13" width="7.26953125" customWidth="1"/>
    <col min="15" max="15" width="7.26953125" customWidth="1"/>
    <col min="16" max="16" width="10.7265625" customWidth="1"/>
    <col min="17" max="17" width="9" customWidth="1"/>
    <col min="18" max="18" width="9.81640625" customWidth="1"/>
    <col min="19" max="19" width="9.1796875" customWidth="1"/>
  </cols>
  <sheetData>
    <row r="4" spans="1:10" x14ac:dyDescent="0.35">
      <c r="C4" s="5" t="s">
        <v>27</v>
      </c>
      <c r="D4" s="34"/>
    </row>
    <row r="5" spans="1:10" x14ac:dyDescent="0.35">
      <c r="B5" s="1"/>
      <c r="C5" s="1"/>
      <c r="D5" s="18"/>
      <c r="E5" s="1"/>
      <c r="F5" s="1"/>
      <c r="G5" s="1"/>
      <c r="H5" s="18"/>
      <c r="I5" s="1"/>
      <c r="J5" s="1"/>
    </row>
    <row r="6" spans="1:10" x14ac:dyDescent="0.35">
      <c r="B6" s="1" t="s">
        <v>72</v>
      </c>
      <c r="C6" s="1"/>
      <c r="D6" s="18"/>
      <c r="E6" s="1"/>
      <c r="F6" s="1"/>
      <c r="G6" s="1"/>
      <c r="H6" s="18"/>
      <c r="I6" s="1"/>
      <c r="J6" s="1"/>
    </row>
    <row r="7" spans="1:10" x14ac:dyDescent="0.35">
      <c r="B7" s="1" t="s">
        <v>71</v>
      </c>
      <c r="C7" s="1"/>
      <c r="D7" s="18"/>
      <c r="E7" s="1"/>
      <c r="F7" s="1"/>
      <c r="G7" s="1"/>
      <c r="H7" s="18"/>
      <c r="I7" s="1"/>
      <c r="J7" s="1"/>
    </row>
    <row r="8" spans="1:10" x14ac:dyDescent="0.35">
      <c r="B8" s="1" t="s">
        <v>70</v>
      </c>
      <c r="C8" s="1"/>
      <c r="D8" s="18"/>
      <c r="E8" s="1"/>
      <c r="F8" s="1"/>
      <c r="G8" s="1"/>
      <c r="H8" s="18"/>
      <c r="I8" s="1"/>
      <c r="J8" s="1"/>
    </row>
    <row r="9" spans="1:10" x14ac:dyDescent="0.35">
      <c r="B9" s="1" t="s">
        <v>59</v>
      </c>
      <c r="C9" s="1"/>
      <c r="D9" s="18"/>
      <c r="E9" s="1"/>
      <c r="F9" s="1"/>
      <c r="G9" s="1"/>
      <c r="H9" s="18"/>
      <c r="I9" s="1"/>
      <c r="J9" s="1"/>
    </row>
    <row r="10" spans="1:10" x14ac:dyDescent="0.35">
      <c r="B10" s="1"/>
      <c r="C10" s="1"/>
      <c r="D10" s="18"/>
      <c r="E10" s="1"/>
      <c r="F10" s="2"/>
      <c r="G10" s="3">
        <f>G5</f>
        <v>0</v>
      </c>
      <c r="H10" s="18"/>
      <c r="I10" s="1"/>
      <c r="J10" s="1"/>
    </row>
    <row r="11" spans="1:10" x14ac:dyDescent="0.35">
      <c r="B11" s="6" t="s">
        <v>38</v>
      </c>
      <c r="C11" s="1"/>
      <c r="D11" s="18"/>
      <c r="E11" s="1"/>
      <c r="F11" s="7"/>
      <c r="G11" s="8"/>
      <c r="H11" s="18"/>
      <c r="I11" s="1"/>
      <c r="J11" s="1"/>
    </row>
    <row r="12" spans="1:10" x14ac:dyDescent="0.35">
      <c r="A12" s="25" t="s">
        <v>37</v>
      </c>
      <c r="B12" s="24" t="s">
        <v>0</v>
      </c>
      <c r="C12" s="9" t="s">
        <v>1</v>
      </c>
      <c r="D12" s="9" t="s">
        <v>30</v>
      </c>
      <c r="E12" s="9" t="s">
        <v>2</v>
      </c>
      <c r="F12" s="9" t="s">
        <v>3</v>
      </c>
      <c r="G12" s="10" t="s">
        <v>4</v>
      </c>
      <c r="H12" s="9" t="s">
        <v>5</v>
      </c>
      <c r="I12" s="1"/>
      <c r="J12" s="1"/>
    </row>
    <row r="13" spans="1:10" x14ac:dyDescent="0.35">
      <c r="A13" s="22" t="s">
        <v>32</v>
      </c>
      <c r="B13" s="21" t="s">
        <v>6</v>
      </c>
      <c r="C13" s="11" t="s">
        <v>39</v>
      </c>
      <c r="D13" s="19">
        <v>1</v>
      </c>
      <c r="E13" s="11">
        <v>0</v>
      </c>
      <c r="F13" s="12">
        <v>66</v>
      </c>
      <c r="G13" s="36">
        <f>E13*F13</f>
        <v>0</v>
      </c>
      <c r="H13" s="19" t="s">
        <v>31</v>
      </c>
      <c r="I13" s="1"/>
      <c r="J13" s="1"/>
    </row>
    <row r="14" spans="1:10" x14ac:dyDescent="0.35">
      <c r="B14" s="1"/>
      <c r="C14" s="1"/>
      <c r="D14" s="18"/>
      <c r="E14" s="1"/>
      <c r="F14" s="13"/>
      <c r="G14" s="37">
        <f>G13</f>
        <v>0</v>
      </c>
      <c r="H14" s="18"/>
      <c r="I14" s="1"/>
      <c r="J14" s="1"/>
    </row>
    <row r="15" spans="1:10" x14ac:dyDescent="0.35">
      <c r="B15" s="1"/>
      <c r="C15" s="1"/>
      <c r="D15" s="18"/>
      <c r="E15" s="1"/>
      <c r="F15" s="1"/>
      <c r="G15" s="1"/>
      <c r="H15" s="18"/>
      <c r="I15" s="1"/>
      <c r="J15" s="1"/>
    </row>
    <row r="16" spans="1:10" x14ac:dyDescent="0.35">
      <c r="B16" s="14" t="s">
        <v>7</v>
      </c>
      <c r="C16" s="1"/>
      <c r="D16" s="18"/>
      <c r="E16" s="1"/>
      <c r="F16" s="13"/>
      <c r="G16" s="15"/>
      <c r="H16" s="18"/>
      <c r="I16" s="1"/>
      <c r="J16" s="1"/>
    </row>
    <row r="17" spans="1:19" x14ac:dyDescent="0.35">
      <c r="A17" s="25" t="s">
        <v>37</v>
      </c>
      <c r="B17" s="23" t="s">
        <v>0</v>
      </c>
      <c r="C17" s="9" t="s">
        <v>1</v>
      </c>
      <c r="D17" s="9" t="s">
        <v>30</v>
      </c>
      <c r="E17" s="9" t="s">
        <v>2</v>
      </c>
      <c r="F17" s="9" t="s">
        <v>3</v>
      </c>
      <c r="G17" s="10" t="s">
        <v>4</v>
      </c>
      <c r="H17" s="9" t="s">
        <v>5</v>
      </c>
      <c r="I17" s="1"/>
      <c r="J17" s="75" t="s">
        <v>64</v>
      </c>
      <c r="K17" s="76"/>
      <c r="L17" s="76"/>
      <c r="M17" s="76"/>
      <c r="N17" s="76"/>
      <c r="O17" s="76"/>
      <c r="P17" s="76"/>
      <c r="Q17" s="76"/>
      <c r="R17" s="76"/>
      <c r="S17" s="77"/>
    </row>
    <row r="18" spans="1:19" x14ac:dyDescent="0.35">
      <c r="A18" s="22" t="s">
        <v>33</v>
      </c>
      <c r="B18" s="21" t="s">
        <v>8</v>
      </c>
      <c r="C18" s="11" t="s">
        <v>60</v>
      </c>
      <c r="D18" s="19">
        <v>1000</v>
      </c>
      <c r="E18" s="11">
        <v>0</v>
      </c>
      <c r="F18" s="12">
        <v>3.2</v>
      </c>
      <c r="G18" s="38">
        <f>D18*E18*F18</f>
        <v>0</v>
      </c>
      <c r="H18" s="19" t="s">
        <v>9</v>
      </c>
      <c r="I18" s="1"/>
      <c r="J18" s="64" t="s">
        <v>61</v>
      </c>
      <c r="K18" s="70">
        <v>3.7</v>
      </c>
      <c r="L18" s="66" t="s">
        <v>62</v>
      </c>
      <c r="M18" s="69">
        <v>3.2</v>
      </c>
      <c r="N18" s="66">
        <v>100001</v>
      </c>
      <c r="O18" s="69">
        <v>2.85</v>
      </c>
      <c r="P18" s="67"/>
      <c r="Q18" s="69"/>
      <c r="R18" s="67"/>
      <c r="S18" s="69"/>
    </row>
    <row r="19" spans="1:19" x14ac:dyDescent="0.35">
      <c r="A19" s="22" t="s">
        <v>34</v>
      </c>
      <c r="B19" s="21" t="s">
        <v>10</v>
      </c>
      <c r="C19" s="11" t="s">
        <v>11</v>
      </c>
      <c r="D19" s="19">
        <v>1000</v>
      </c>
      <c r="E19" s="11">
        <v>0</v>
      </c>
      <c r="F19" s="12">
        <v>7</v>
      </c>
      <c r="G19" s="38">
        <f>D19*E19*F19</f>
        <v>0</v>
      </c>
      <c r="H19" s="19" t="s">
        <v>9</v>
      </c>
      <c r="I19" s="1"/>
      <c r="J19" s="65" t="s">
        <v>61</v>
      </c>
      <c r="K19" s="69">
        <v>7</v>
      </c>
      <c r="L19" s="67" t="s">
        <v>62</v>
      </c>
      <c r="M19" s="69">
        <v>6.5</v>
      </c>
      <c r="N19" s="67" t="s">
        <v>63</v>
      </c>
      <c r="O19" s="69">
        <v>6.3</v>
      </c>
      <c r="P19" s="67"/>
      <c r="Q19" s="69"/>
      <c r="R19" s="67"/>
      <c r="S19" s="69"/>
    </row>
    <row r="20" spans="1:19" x14ac:dyDescent="0.35">
      <c r="A20" s="22" t="s">
        <v>35</v>
      </c>
      <c r="B20" s="21" t="s">
        <v>12</v>
      </c>
      <c r="C20" s="27" t="s">
        <v>13</v>
      </c>
      <c r="D20" s="29">
        <v>50</v>
      </c>
      <c r="E20" s="27">
        <v>0</v>
      </c>
      <c r="F20" s="28">
        <v>0.79</v>
      </c>
      <c r="G20" s="38">
        <f>D20*E20*F20</f>
        <v>0</v>
      </c>
      <c r="H20" s="29" t="s">
        <v>9</v>
      </c>
      <c r="I20" s="1"/>
      <c r="J20" s="65">
        <v>100</v>
      </c>
      <c r="K20" s="69">
        <v>0.75</v>
      </c>
      <c r="L20" s="67">
        <v>500</v>
      </c>
      <c r="M20" s="69">
        <v>0.71</v>
      </c>
      <c r="N20" s="67">
        <v>1000</v>
      </c>
      <c r="O20" s="69">
        <v>0.68500000000000005</v>
      </c>
      <c r="P20" s="68">
        <v>2000</v>
      </c>
      <c r="Q20" s="71">
        <v>0.67</v>
      </c>
      <c r="R20" s="68">
        <v>5000</v>
      </c>
      <c r="S20" s="71">
        <v>0.66500000000000004</v>
      </c>
    </row>
    <row r="21" spans="1:19" x14ac:dyDescent="0.35">
      <c r="A21" s="22" t="s">
        <v>36</v>
      </c>
      <c r="B21" s="26" t="s">
        <v>12</v>
      </c>
      <c r="C21" s="30" t="s">
        <v>40</v>
      </c>
      <c r="D21" s="32">
        <v>50</v>
      </c>
      <c r="E21" s="30">
        <v>0</v>
      </c>
      <c r="F21" s="35">
        <v>2.95</v>
      </c>
      <c r="G21" s="38">
        <f>D21*E21*F21</f>
        <v>0</v>
      </c>
      <c r="H21" s="32" t="s">
        <v>9</v>
      </c>
      <c r="I21" s="1"/>
      <c r="J21" s="65">
        <v>100</v>
      </c>
      <c r="K21" s="69">
        <v>2.89</v>
      </c>
      <c r="L21" s="67">
        <v>500</v>
      </c>
      <c r="M21" s="69">
        <v>2.87</v>
      </c>
      <c r="N21" s="67">
        <v>1000</v>
      </c>
      <c r="O21" s="69">
        <v>2.81</v>
      </c>
      <c r="P21" s="68">
        <v>2000</v>
      </c>
      <c r="Q21" s="71">
        <v>2.8</v>
      </c>
      <c r="R21" s="68">
        <v>5000</v>
      </c>
      <c r="S21" s="71">
        <v>2.72</v>
      </c>
    </row>
    <row r="22" spans="1:19" x14ac:dyDescent="0.35">
      <c r="B22" s="1"/>
      <c r="C22" s="1"/>
      <c r="D22" s="18"/>
      <c r="E22" s="1"/>
      <c r="F22" s="1"/>
      <c r="G22" s="39">
        <f>G18+G19+G20+G21</f>
        <v>0</v>
      </c>
      <c r="H22" s="18"/>
      <c r="I22" s="1"/>
      <c r="J22" s="1"/>
    </row>
    <row r="23" spans="1:19" x14ac:dyDescent="0.35">
      <c r="B23" s="1"/>
      <c r="C23" s="1"/>
      <c r="D23" s="18"/>
      <c r="E23" s="1"/>
      <c r="F23" s="1"/>
      <c r="G23" s="40"/>
      <c r="H23" s="18"/>
      <c r="I23" s="1"/>
      <c r="J23" s="1"/>
    </row>
    <row r="24" spans="1:19" x14ac:dyDescent="0.35">
      <c r="B24" s="14" t="s">
        <v>14</v>
      </c>
      <c r="C24" s="1"/>
      <c r="D24" s="18"/>
      <c r="E24" s="1"/>
      <c r="F24" s="13"/>
      <c r="G24" s="15"/>
      <c r="H24" s="18"/>
      <c r="I24" s="1"/>
      <c r="J24" s="1"/>
    </row>
    <row r="25" spans="1:19" x14ac:dyDescent="0.35">
      <c r="A25" s="25" t="s">
        <v>37</v>
      </c>
      <c r="B25" s="9" t="s">
        <v>0</v>
      </c>
      <c r="C25" s="43" t="s">
        <v>1</v>
      </c>
      <c r="D25" s="9" t="s">
        <v>30</v>
      </c>
      <c r="E25" s="9" t="s">
        <v>2</v>
      </c>
      <c r="F25" s="9" t="s">
        <v>3</v>
      </c>
      <c r="G25" s="10" t="s">
        <v>4</v>
      </c>
      <c r="H25" s="9" t="s">
        <v>5</v>
      </c>
      <c r="I25" s="1"/>
      <c r="J25" s="1"/>
      <c r="L25" s="72"/>
    </row>
    <row r="26" spans="1:19" x14ac:dyDescent="0.35">
      <c r="A26" s="22" t="s">
        <v>49</v>
      </c>
      <c r="B26" s="26" t="s">
        <v>15</v>
      </c>
      <c r="C26" s="45" t="s">
        <v>41</v>
      </c>
      <c r="D26" s="42">
        <v>5</v>
      </c>
      <c r="E26" s="11">
        <v>0</v>
      </c>
      <c r="F26" s="41">
        <v>2.78</v>
      </c>
      <c r="G26" s="56">
        <f>D26*E26*F26</f>
        <v>0</v>
      </c>
      <c r="H26" s="19" t="s">
        <v>9</v>
      </c>
      <c r="I26" s="1"/>
    </row>
    <row r="27" spans="1:19" x14ac:dyDescent="0.35">
      <c r="A27" s="22" t="s">
        <v>50</v>
      </c>
      <c r="B27" s="26" t="s">
        <v>15</v>
      </c>
      <c r="C27" s="45" t="s">
        <v>16</v>
      </c>
      <c r="D27" s="42">
        <v>10</v>
      </c>
      <c r="E27" s="11">
        <v>0</v>
      </c>
      <c r="F27" s="12">
        <v>7.5</v>
      </c>
      <c r="G27" s="56">
        <f t="shared" ref="G27:G32" si="0">D27*E27*F27</f>
        <v>0</v>
      </c>
      <c r="H27" s="19" t="s">
        <v>9</v>
      </c>
      <c r="I27" s="1"/>
      <c r="J27" s="1"/>
    </row>
    <row r="28" spans="1:19" x14ac:dyDescent="0.35">
      <c r="A28" s="22" t="s">
        <v>51</v>
      </c>
      <c r="B28" s="26" t="s">
        <v>15</v>
      </c>
      <c r="C28" s="45" t="s">
        <v>42</v>
      </c>
      <c r="D28" s="42">
        <v>5</v>
      </c>
      <c r="E28" s="11">
        <v>0</v>
      </c>
      <c r="F28" s="12">
        <v>10.5</v>
      </c>
      <c r="G28" s="56">
        <f t="shared" si="0"/>
        <v>0</v>
      </c>
      <c r="H28" s="19" t="s">
        <v>9</v>
      </c>
      <c r="I28" s="1"/>
      <c r="J28" s="1"/>
    </row>
    <row r="29" spans="1:19" x14ac:dyDescent="0.35">
      <c r="A29" s="22" t="s">
        <v>52</v>
      </c>
      <c r="B29" s="21" t="s">
        <v>17</v>
      </c>
      <c r="C29" s="44" t="s">
        <v>57</v>
      </c>
      <c r="D29" s="19">
        <v>1</v>
      </c>
      <c r="E29" s="11">
        <v>0</v>
      </c>
      <c r="F29" s="12">
        <v>30.5</v>
      </c>
      <c r="G29" s="56">
        <f t="shared" si="0"/>
        <v>0</v>
      </c>
      <c r="H29" s="19" t="s">
        <v>18</v>
      </c>
      <c r="I29" s="1"/>
      <c r="J29" s="1"/>
    </row>
    <row r="30" spans="1:19" x14ac:dyDescent="0.35">
      <c r="A30" s="22" t="s">
        <v>53</v>
      </c>
      <c r="B30" s="21" t="s">
        <v>17</v>
      </c>
      <c r="C30" s="11" t="s">
        <v>56</v>
      </c>
      <c r="D30" s="19">
        <v>1</v>
      </c>
      <c r="E30" s="11">
        <v>0</v>
      </c>
      <c r="F30" s="12">
        <v>6.5</v>
      </c>
      <c r="G30" s="56">
        <f t="shared" si="0"/>
        <v>0</v>
      </c>
      <c r="H30" s="19" t="s">
        <v>18</v>
      </c>
      <c r="I30" s="1"/>
      <c r="J30" s="1"/>
    </row>
    <row r="31" spans="1:19" x14ac:dyDescent="0.35">
      <c r="A31" s="22" t="s">
        <v>54</v>
      </c>
      <c r="B31" s="52" t="s">
        <v>15</v>
      </c>
      <c r="C31" s="55" t="s">
        <v>19</v>
      </c>
      <c r="D31" s="20">
        <v>1</v>
      </c>
      <c r="E31" s="16">
        <v>0</v>
      </c>
      <c r="F31" s="60">
        <v>23.56</v>
      </c>
      <c r="G31" s="56">
        <f t="shared" si="0"/>
        <v>0</v>
      </c>
      <c r="H31" s="20" t="s">
        <v>20</v>
      </c>
      <c r="I31" s="1"/>
      <c r="J31" s="1"/>
    </row>
    <row r="32" spans="1:19" x14ac:dyDescent="0.35">
      <c r="A32" s="22" t="s">
        <v>55</v>
      </c>
      <c r="B32" s="53" t="s">
        <v>15</v>
      </c>
      <c r="C32" s="31" t="s">
        <v>43</v>
      </c>
      <c r="D32" s="54">
        <v>24</v>
      </c>
      <c r="E32" s="58">
        <v>0</v>
      </c>
      <c r="F32" s="61">
        <v>17.100000000000001</v>
      </c>
      <c r="G32" s="59">
        <f t="shared" si="0"/>
        <v>0</v>
      </c>
      <c r="H32" s="20" t="s">
        <v>21</v>
      </c>
      <c r="I32" s="1"/>
      <c r="J32" s="1"/>
    </row>
    <row r="33" spans="1:10" x14ac:dyDescent="0.35">
      <c r="B33" s="1"/>
      <c r="C33" s="1"/>
      <c r="D33" s="18"/>
      <c r="E33" s="1"/>
      <c r="F33" s="13"/>
      <c r="G33" s="57">
        <f>SUM(G26:G32)</f>
        <v>0</v>
      </c>
      <c r="H33" s="18"/>
      <c r="I33" s="1"/>
      <c r="J33" s="1"/>
    </row>
    <row r="34" spans="1:10" x14ac:dyDescent="0.35">
      <c r="B34" s="1"/>
      <c r="C34" s="1"/>
      <c r="D34" s="18"/>
      <c r="E34" s="1"/>
      <c r="F34" s="1"/>
      <c r="G34" s="47"/>
      <c r="H34" s="18"/>
      <c r="I34" s="1"/>
      <c r="J34" s="1"/>
    </row>
    <row r="35" spans="1:10" x14ac:dyDescent="0.35">
      <c r="B35" s="48" t="s">
        <v>47</v>
      </c>
      <c r="C35" s="1"/>
      <c r="D35" s="18"/>
      <c r="E35" s="1"/>
      <c r="F35" s="1"/>
      <c r="G35" s="40"/>
      <c r="H35" s="18"/>
      <c r="I35" s="1"/>
      <c r="J35" s="1"/>
    </row>
    <row r="36" spans="1:10" x14ac:dyDescent="0.35">
      <c r="A36" s="49" t="s">
        <v>37</v>
      </c>
      <c r="B36" s="25" t="s">
        <v>0</v>
      </c>
      <c r="C36" s="25" t="s">
        <v>1</v>
      </c>
      <c r="D36" s="25" t="s">
        <v>30</v>
      </c>
      <c r="E36" s="25" t="s">
        <v>2</v>
      </c>
      <c r="F36" s="25" t="s">
        <v>3</v>
      </c>
      <c r="G36" s="50" t="s">
        <v>4</v>
      </c>
      <c r="H36" s="25" t="s">
        <v>5</v>
      </c>
      <c r="I36" s="1"/>
      <c r="J36" s="1"/>
    </row>
    <row r="37" spans="1:10" x14ac:dyDescent="0.35">
      <c r="A37" s="22" t="s">
        <v>48</v>
      </c>
      <c r="B37" s="30" t="s">
        <v>44</v>
      </c>
      <c r="C37" s="30" t="s">
        <v>45</v>
      </c>
      <c r="D37" s="32">
        <v>1</v>
      </c>
      <c r="E37" s="30">
        <v>0</v>
      </c>
      <c r="F37" s="51">
        <v>93.6</v>
      </c>
      <c r="G37" s="62">
        <f>D37*E37*F37</f>
        <v>0</v>
      </c>
      <c r="H37" s="33" t="s">
        <v>46</v>
      </c>
      <c r="I37" s="47"/>
    </row>
    <row r="38" spans="1:10" x14ac:dyDescent="0.35">
      <c r="B38" s="1"/>
      <c r="C38" s="1"/>
      <c r="D38" s="18"/>
      <c r="E38" s="1"/>
      <c r="F38" s="46"/>
      <c r="G38" s="74">
        <f>G37</f>
        <v>0</v>
      </c>
      <c r="H38" s="1"/>
      <c r="I38" s="47"/>
    </row>
    <row r="39" spans="1:10" x14ac:dyDescent="0.35">
      <c r="B39" s="1"/>
      <c r="C39" s="1"/>
      <c r="D39" s="18"/>
      <c r="E39" s="1"/>
      <c r="F39" s="46"/>
      <c r="G39" s="1"/>
      <c r="H39" s="1"/>
      <c r="I39" s="47"/>
    </row>
    <row r="40" spans="1:10" x14ac:dyDescent="0.35">
      <c r="B40" s="48" t="s">
        <v>69</v>
      </c>
      <c r="C40" s="1"/>
      <c r="D40" s="18"/>
      <c r="E40" s="1"/>
      <c r="F40" s="1"/>
      <c r="G40" s="40"/>
      <c r="H40" s="18"/>
      <c r="I40" s="1"/>
      <c r="J40" s="1"/>
    </row>
    <row r="41" spans="1:10" x14ac:dyDescent="0.35">
      <c r="A41" s="49" t="s">
        <v>37</v>
      </c>
      <c r="B41" s="25" t="s">
        <v>0</v>
      </c>
      <c r="C41" s="25" t="s">
        <v>1</v>
      </c>
      <c r="D41" s="25" t="s">
        <v>30</v>
      </c>
      <c r="E41" s="25" t="s">
        <v>2</v>
      </c>
      <c r="F41" s="25" t="s">
        <v>3</v>
      </c>
      <c r="G41" s="50" t="s">
        <v>4</v>
      </c>
      <c r="H41" s="25" t="s">
        <v>5</v>
      </c>
      <c r="I41" s="1"/>
      <c r="J41" s="1"/>
    </row>
    <row r="42" spans="1:10" x14ac:dyDescent="0.35">
      <c r="A42" s="22" t="s">
        <v>67</v>
      </c>
      <c r="B42" s="30" t="s">
        <v>66</v>
      </c>
      <c r="C42" s="30" t="s">
        <v>65</v>
      </c>
      <c r="D42" s="32">
        <v>400</v>
      </c>
      <c r="E42" s="30">
        <v>0</v>
      </c>
      <c r="F42" s="51">
        <v>8.5</v>
      </c>
      <c r="G42" s="62">
        <f>E42*F42</f>
        <v>0</v>
      </c>
      <c r="H42" s="33" t="s">
        <v>46</v>
      </c>
      <c r="I42" s="47"/>
      <c r="J42" t="s">
        <v>68</v>
      </c>
    </row>
    <row r="43" spans="1:10" x14ac:dyDescent="0.35">
      <c r="B43" s="63"/>
      <c r="C43" s="1"/>
      <c r="D43" s="18"/>
      <c r="E43" s="1"/>
      <c r="F43" s="1"/>
      <c r="G43" s="73">
        <f>G42</f>
        <v>0</v>
      </c>
      <c r="H43" s="18"/>
      <c r="I43" s="1"/>
      <c r="J43" s="1"/>
    </row>
    <row r="44" spans="1:10" x14ac:dyDescent="0.35">
      <c r="B44" s="1"/>
      <c r="C44" s="1"/>
      <c r="D44" s="18"/>
      <c r="E44" s="1"/>
      <c r="F44" s="1"/>
      <c r="G44" s="1"/>
      <c r="H44" s="18"/>
      <c r="I44" s="1"/>
      <c r="J44" s="1"/>
    </row>
    <row r="45" spans="1:10" x14ac:dyDescent="0.35">
      <c r="B45" s="1"/>
      <c r="C45" s="1"/>
      <c r="D45" s="18"/>
      <c r="E45" s="1"/>
      <c r="F45" s="1"/>
      <c r="G45" s="1"/>
      <c r="H45" s="18"/>
      <c r="I45" s="1"/>
      <c r="J45" s="1"/>
    </row>
    <row r="46" spans="1:10" x14ac:dyDescent="0.35">
      <c r="B46" s="4" t="s">
        <v>22</v>
      </c>
      <c r="C46" s="1"/>
      <c r="D46" s="18"/>
      <c r="E46" s="1"/>
      <c r="F46" s="1"/>
      <c r="G46" s="1"/>
      <c r="H46" s="18"/>
      <c r="I46" s="1"/>
      <c r="J46" s="1"/>
    </row>
    <row r="47" spans="1:10" x14ac:dyDescent="0.35">
      <c r="B47" s="1" t="s">
        <v>23</v>
      </c>
      <c r="C47" s="1"/>
      <c r="D47" s="18"/>
      <c r="E47" s="1"/>
      <c r="F47" s="1"/>
      <c r="G47" s="1"/>
      <c r="H47" s="18"/>
      <c r="I47" s="1"/>
      <c r="J47" s="1"/>
    </row>
    <row r="48" spans="1:10" x14ac:dyDescent="0.35">
      <c r="B48" s="1" t="s">
        <v>58</v>
      </c>
      <c r="C48" s="1"/>
      <c r="D48" s="18"/>
      <c r="E48" s="1"/>
      <c r="F48" s="1"/>
      <c r="G48" s="1"/>
      <c r="H48" s="18"/>
      <c r="I48" s="1"/>
      <c r="J48" s="1"/>
    </row>
    <row r="49" spans="2:10" x14ac:dyDescent="0.35">
      <c r="B49" s="1" t="s">
        <v>24</v>
      </c>
      <c r="C49" s="1"/>
      <c r="D49" s="18"/>
      <c r="E49" s="1"/>
      <c r="F49" s="1"/>
      <c r="G49" s="1"/>
      <c r="H49" s="18"/>
      <c r="I49" s="1"/>
      <c r="J49" s="1"/>
    </row>
    <row r="50" spans="2:10" x14ac:dyDescent="0.35">
      <c r="B50" s="1" t="s">
        <v>29</v>
      </c>
      <c r="C50" s="1"/>
      <c r="D50" s="18"/>
      <c r="E50" s="1"/>
      <c r="F50" s="1"/>
      <c r="G50" s="1"/>
      <c r="H50" s="18"/>
      <c r="I50" s="1"/>
      <c r="J50" s="1"/>
    </row>
    <row r="51" spans="2:10" x14ac:dyDescent="0.35">
      <c r="B51" s="1" t="s">
        <v>25</v>
      </c>
      <c r="C51" s="1"/>
      <c r="D51" s="18"/>
      <c r="E51" s="1"/>
      <c r="F51" s="1"/>
      <c r="G51" s="1"/>
      <c r="H51" s="18"/>
      <c r="I51" s="1"/>
      <c r="J51" s="1"/>
    </row>
    <row r="52" spans="2:10" x14ac:dyDescent="0.35">
      <c r="B52" s="1" t="s">
        <v>26</v>
      </c>
      <c r="C52" s="1"/>
      <c r="D52" s="18"/>
      <c r="E52" s="1"/>
      <c r="F52" s="1"/>
      <c r="G52" s="1"/>
      <c r="H52" s="18"/>
      <c r="I52" s="1"/>
      <c r="J52" s="1"/>
    </row>
    <row r="53" spans="2:10" x14ac:dyDescent="0.35">
      <c r="B53" s="1" t="s">
        <v>28</v>
      </c>
    </row>
  </sheetData>
  <mergeCells count="1">
    <mergeCell ref="J17:S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Pérez</dc:creator>
  <cp:lastModifiedBy>Edy</cp:lastModifiedBy>
  <dcterms:created xsi:type="dcterms:W3CDTF">2020-05-10T09:48:39Z</dcterms:created>
  <dcterms:modified xsi:type="dcterms:W3CDTF">2020-05-16T21:54:13Z</dcterms:modified>
</cp:coreProperties>
</file>